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<sst xmlns="http://schemas.openxmlformats.org/spreadsheetml/2006/main" count="162" uniqueCount="89">
  <si>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</si>
  <si>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</si>
  <si>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</si>
  <si>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</si>
  <si>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</si>
  <si>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</si>
  <si>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</si>
  <si>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</si>
  <si>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</si>
  <si>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</si>
  <si>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</si>
  <si>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</si>
  <si>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</si>
  <si>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</si>
  <si>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</si>
  <si>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</si>
  <si>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</si>
  <si>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</si>
  <si>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</si>
  <si>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</si>
  <si>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</si>
  <si>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</si>
  <si>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</si>
  <si>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</si>
  <si>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</si>
  <si>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</si>
  <si>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</si>
  <si>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</si>
  <si>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</si>
  <si>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</si>
  <si>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</si>
  <si>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</si>
  <si>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</si>
  <si>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</si>
  <si>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</si>
  <si>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</si>
  <si>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</si>
  <si>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</si>
  <si>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</si>
  <si>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</si>
  <si>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</si>
  <si>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</si>
  <si>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</si>
  <si>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</si>
  <si>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</si>
  <si>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</si>
  <si>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</si>
  <si>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</si>
  <si>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</si>
  <si>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</si>
  <si>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</si>
  <si>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</si>
  <si>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</si>
  <si>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</si>
  <si>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</si>
  <si>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</si>
  <si>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</si>
  <si>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</si>
  <si>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</si>
  <si>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</si>
  <si>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</si>
  <si>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</si>
  <si>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</si>
  <si>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</si>
  <si>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</si>
  <si>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</si>
  <si>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</si>
  <si>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</si>
  <si>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</si>
  <si>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</si>
  <si>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</si>
  <si>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</si>
  <si>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</si>
  <si>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</si>
  <si>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</si>
  <si>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</si>
  <si>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</si>
  <si>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</si>
  <si>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</si>
  <si>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</si>
  <si>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</si>
  <si>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</si>
  <si>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</si>
  <si>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</si>
  <si>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</si>
  <si>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</si>
  <si>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</si>
  <si>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DERECHOS HUMANOS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</si>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</sst>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147495743</v>
      </c>
      <c r="E10" s="14">
        <f t="shared" si="0"/>
        <v>1531479.8099999996</v>
      </c>
      <c r="F10" s="14">
        <f t="shared" si="0"/>
        <v>149027222.81</v>
      </c>
      <c r="G10" s="14">
        <f t="shared" si="0"/>
        <v>144964917.07</v>
      </c>
      <c r="H10" s="14">
        <f t="shared" si="0"/>
        <v>144964917.07</v>
      </c>
      <c r="I10" s="14">
        <f t="shared" si="0"/>
        <v>4062305.740000003</v>
      </c>
    </row>
    <row r="11" spans="2:9" ht="12.75">
      <c r="B11" s="3" t="s">
        <v>12</v>
      </c>
      <c r="C11" s="9"/>
      <c r="D11" s="15">
        <f aca="true" t="shared" si="1" ref="D11:I11">SUM(D12:D18)</f>
        <v>140104494.8</v>
      </c>
      <c r="E11" s="15">
        <f t="shared" si="1"/>
        <v>-7559883.500000001</v>
      </c>
      <c r="F11" s="15">
        <f t="shared" si="1"/>
        <v>132544611.30000001</v>
      </c>
      <c r="G11" s="15">
        <f t="shared" si="1"/>
        <v>129553600.22999999</v>
      </c>
      <c r="H11" s="15">
        <f t="shared" si="1"/>
        <v>129553600.22999999</v>
      </c>
      <c r="I11" s="15">
        <f t="shared" si="1"/>
        <v>2991011.070000003</v>
      </c>
    </row>
    <row r="12" spans="2:9" ht="12.75">
      <c r="B12" s="13" t="s">
        <v>13</v>
      </c>
      <c r="C12" s="11"/>
      <c r="D12" s="15">
        <v>86766004.76</v>
      </c>
      <c r="E12" s="16">
        <v>-12960068.72</v>
      </c>
      <c r="F12" s="16">
        <f>D12+E12</f>
        <v>73805936.04</v>
      </c>
      <c r="G12" s="16">
        <v>73490413.61</v>
      </c>
      <c r="H12" s="16">
        <v>73490413.61</v>
      </c>
      <c r="I12" s="16">
        <f>F12-G12</f>
        <v>315522.43000000715</v>
      </c>
    </row>
    <row r="13" spans="2:9" ht="12.75">
      <c r="B13" s="13" t="s">
        <v>14</v>
      </c>
      <c r="C13" s="11"/>
      <c r="D13" s="15">
        <v>150000</v>
      </c>
      <c r="E13" s="16">
        <v>10798583</v>
      </c>
      <c r="F13" s="16">
        <f aca="true" t="shared" si="2" ref="F13:F18">D13+E13</f>
        <v>10948583</v>
      </c>
      <c r="G13" s="16">
        <v>10948196.32</v>
      </c>
      <c r="H13" s="16">
        <v>10948196.32</v>
      </c>
      <c r="I13" s="16">
        <f aca="true" t="shared" si="3" ref="I13:I18">F13-G13</f>
        <v>386.679999999702</v>
      </c>
    </row>
    <row r="14" spans="2:9" ht="12.75">
      <c r="B14" s="13" t="s">
        <v>15</v>
      </c>
      <c r="C14" s="11"/>
      <c r="D14" s="15">
        <v>14353894.16</v>
      </c>
      <c r="E14" s="16">
        <v>-2046759.62</v>
      </c>
      <c r="F14" s="16">
        <f t="shared" si="2"/>
        <v>12307134.54</v>
      </c>
      <c r="G14" s="16">
        <v>12023164.57</v>
      </c>
      <c r="H14" s="16">
        <v>12023164.57</v>
      </c>
      <c r="I14" s="16">
        <f t="shared" si="3"/>
        <v>283969.9699999988</v>
      </c>
    </row>
    <row r="15" spans="2:9" ht="12.75">
      <c r="B15" s="13" t="s">
        <v>16</v>
      </c>
      <c r="C15" s="11"/>
      <c r="D15" s="15">
        <v>23392640.7</v>
      </c>
      <c r="E15" s="16">
        <v>-1665152.16</v>
      </c>
      <c r="F15" s="16">
        <f t="shared" si="2"/>
        <v>21727488.54</v>
      </c>
      <c r="G15" s="16">
        <v>20363501.78</v>
      </c>
      <c r="H15" s="16">
        <v>20363501.78</v>
      </c>
      <c r="I15" s="16">
        <f t="shared" si="3"/>
        <v>1363986.759999998</v>
      </c>
    </row>
    <row r="16" spans="2:9" ht="12.75">
      <c r="B16" s="13" t="s">
        <v>17</v>
      </c>
      <c r="C16" s="11"/>
      <c r="D16" s="15">
        <v>4512230.31</v>
      </c>
      <c r="E16" s="16">
        <v>-492701</v>
      </c>
      <c r="F16" s="16">
        <f t="shared" si="2"/>
        <v>4019529.3099999996</v>
      </c>
      <c r="G16" s="16">
        <v>3693087.91</v>
      </c>
      <c r="H16" s="16">
        <v>3693087.91</v>
      </c>
      <c r="I16" s="16">
        <f t="shared" si="3"/>
        <v>326441.39999999944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10929724.87</v>
      </c>
      <c r="E18" s="16">
        <v>-1193785</v>
      </c>
      <c r="F18" s="16">
        <f t="shared" si="2"/>
        <v>9735939.87</v>
      </c>
      <c r="G18" s="16">
        <v>9035236.04</v>
      </c>
      <c r="H18" s="16">
        <v>9035236.04</v>
      </c>
      <c r="I18" s="16">
        <f t="shared" si="3"/>
        <v>700703.8300000001</v>
      </c>
    </row>
    <row r="19" spans="2:9" ht="12.75">
      <c r="B19" s="3" t="s">
        <v>20</v>
      </c>
      <c r="C19" s="9"/>
      <c r="D19" s="15">
        <f aca="true" t="shared" si="4" ref="D19:I19">SUM(D20:D28)</f>
        <v>1824300</v>
      </c>
      <c r="E19" s="15">
        <f t="shared" si="4"/>
        <v>3073631.42</v>
      </c>
      <c r="F19" s="15">
        <f t="shared" si="4"/>
        <v>4897931.42</v>
      </c>
      <c r="G19" s="15">
        <f t="shared" si="4"/>
        <v>4891583.37</v>
      </c>
      <c r="H19" s="15">
        <f t="shared" si="4"/>
        <v>4891583.37</v>
      </c>
      <c r="I19" s="15">
        <f t="shared" si="4"/>
        <v>6348.049999999799</v>
      </c>
    </row>
    <row r="20" spans="2:9" ht="12.75">
      <c r="B20" s="13" t="s">
        <v>21</v>
      </c>
      <c r="C20" s="11"/>
      <c r="D20" s="15">
        <v>494500</v>
      </c>
      <c r="E20" s="16">
        <v>1692988.42</v>
      </c>
      <c r="F20" s="15">
        <f aca="true" t="shared" si="5" ref="F20:F28">D20+E20</f>
        <v>2187488.42</v>
      </c>
      <c r="G20" s="16">
        <v>2185860.45</v>
      </c>
      <c r="H20" s="16">
        <v>2185860.45</v>
      </c>
      <c r="I20" s="16">
        <f>F20-G20</f>
        <v>1627.9699999997392</v>
      </c>
    </row>
    <row r="21" spans="2:9" ht="12.75">
      <c r="B21" s="13" t="s">
        <v>22</v>
      </c>
      <c r="C21" s="11"/>
      <c r="D21" s="15">
        <v>77500</v>
      </c>
      <c r="E21" s="16">
        <v>138156</v>
      </c>
      <c r="F21" s="15">
        <f t="shared" si="5"/>
        <v>215656</v>
      </c>
      <c r="G21" s="16">
        <v>215372.43</v>
      </c>
      <c r="H21" s="16">
        <v>215372.43</v>
      </c>
      <c r="I21" s="16">
        <f aca="true" t="shared" si="6" ref="I21:I83">F21-G21</f>
        <v>283.570000000007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30500</v>
      </c>
      <c r="E23" s="16">
        <v>603174</v>
      </c>
      <c r="F23" s="15">
        <f t="shared" si="5"/>
        <v>633674</v>
      </c>
      <c r="G23" s="16">
        <v>632723.13</v>
      </c>
      <c r="H23" s="16">
        <v>632723.13</v>
      </c>
      <c r="I23" s="16">
        <f t="shared" si="6"/>
        <v>950.8699999999953</v>
      </c>
    </row>
    <row r="24" spans="2:9" ht="12.75">
      <c r="B24" s="13" t="s">
        <v>25</v>
      </c>
      <c r="C24" s="11"/>
      <c r="D24" s="15">
        <v>3000</v>
      </c>
      <c r="E24" s="16">
        <v>22710</v>
      </c>
      <c r="F24" s="15">
        <f t="shared" si="5"/>
        <v>25710</v>
      </c>
      <c r="G24" s="16">
        <v>24323.92</v>
      </c>
      <c r="H24" s="16">
        <v>24323.92</v>
      </c>
      <c r="I24" s="16">
        <f t="shared" si="6"/>
        <v>1386.0800000000017</v>
      </c>
    </row>
    <row r="25" spans="2:9" ht="12.75">
      <c r="B25" s="13" t="s">
        <v>26</v>
      </c>
      <c r="C25" s="11"/>
      <c r="D25" s="15">
        <v>1000000</v>
      </c>
      <c r="E25" s="16">
        <v>305407</v>
      </c>
      <c r="F25" s="15">
        <f t="shared" si="5"/>
        <v>1305407</v>
      </c>
      <c r="G25" s="16">
        <v>1305151.95</v>
      </c>
      <c r="H25" s="16">
        <v>1305151.95</v>
      </c>
      <c r="I25" s="16">
        <f t="shared" si="6"/>
        <v>255.05000000004657</v>
      </c>
    </row>
    <row r="26" spans="2:9" ht="12.75">
      <c r="B26" s="13" t="s">
        <v>27</v>
      </c>
      <c r="C26" s="11"/>
      <c r="D26" s="15">
        <v>51000</v>
      </c>
      <c r="E26" s="16">
        <v>93777</v>
      </c>
      <c r="F26" s="15">
        <f t="shared" si="5"/>
        <v>144777</v>
      </c>
      <c r="G26" s="16">
        <v>144678</v>
      </c>
      <c r="H26" s="16">
        <v>144678</v>
      </c>
      <c r="I26" s="16">
        <f t="shared" si="6"/>
        <v>99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167800</v>
      </c>
      <c r="E28" s="16">
        <v>217419</v>
      </c>
      <c r="F28" s="15">
        <f t="shared" si="5"/>
        <v>385219</v>
      </c>
      <c r="G28" s="16">
        <v>383473.49</v>
      </c>
      <c r="H28" s="16">
        <v>383473.49</v>
      </c>
      <c r="I28" s="16">
        <f t="shared" si="6"/>
        <v>1745.5100000000093</v>
      </c>
    </row>
    <row r="29" spans="2:9" ht="12.75">
      <c r="B29" s="3" t="s">
        <v>30</v>
      </c>
      <c r="C29" s="9"/>
      <c r="D29" s="15">
        <f aca="true" t="shared" si="7" ref="D29:I29">SUM(D30:D38)</f>
        <v>3975652.2</v>
      </c>
      <c r="E29" s="15">
        <f t="shared" si="7"/>
        <v>1848530.08</v>
      </c>
      <c r="F29" s="15">
        <f t="shared" si="7"/>
        <v>5824182.28</v>
      </c>
      <c r="G29" s="15">
        <f t="shared" si="7"/>
        <v>5719326.29</v>
      </c>
      <c r="H29" s="15">
        <f t="shared" si="7"/>
        <v>5719326.29</v>
      </c>
      <c r="I29" s="15">
        <f t="shared" si="7"/>
        <v>104855.99000000022</v>
      </c>
    </row>
    <row r="30" spans="2:9" ht="12.75">
      <c r="B30" s="13" t="s">
        <v>31</v>
      </c>
      <c r="C30" s="11"/>
      <c r="D30" s="15">
        <v>960000</v>
      </c>
      <c r="E30" s="16">
        <v>321642</v>
      </c>
      <c r="F30" s="15">
        <f aca="true" t="shared" si="8" ref="F30:F38">D30+E30</f>
        <v>1281642</v>
      </c>
      <c r="G30" s="16">
        <v>1280678.65</v>
      </c>
      <c r="H30" s="16">
        <v>1280678.65</v>
      </c>
      <c r="I30" s="16">
        <f t="shared" si="6"/>
        <v>963.3500000000931</v>
      </c>
    </row>
    <row r="31" spans="2:9" ht="12.75">
      <c r="B31" s="13" t="s">
        <v>32</v>
      </c>
      <c r="C31" s="11"/>
      <c r="D31" s="15">
        <v>1163000</v>
      </c>
      <c r="E31" s="16">
        <v>150167.89</v>
      </c>
      <c r="F31" s="15">
        <f t="shared" si="8"/>
        <v>1313167.8900000001</v>
      </c>
      <c r="G31" s="16">
        <v>1312994.9</v>
      </c>
      <c r="H31" s="16">
        <v>1312994.9</v>
      </c>
      <c r="I31" s="16">
        <f t="shared" si="6"/>
        <v>172.99000000022352</v>
      </c>
    </row>
    <row r="32" spans="2:9" ht="12.75">
      <c r="B32" s="13" t="s">
        <v>33</v>
      </c>
      <c r="C32" s="11"/>
      <c r="D32" s="15">
        <v>354756.2</v>
      </c>
      <c r="E32" s="16">
        <v>343622</v>
      </c>
      <c r="F32" s="15">
        <f t="shared" si="8"/>
        <v>698378.2</v>
      </c>
      <c r="G32" s="16">
        <v>697252.9</v>
      </c>
      <c r="H32" s="16">
        <v>697252.9</v>
      </c>
      <c r="I32" s="16">
        <f t="shared" si="6"/>
        <v>1125.2999999999302</v>
      </c>
    </row>
    <row r="33" spans="2:9" ht="12.75">
      <c r="B33" s="13" t="s">
        <v>34</v>
      </c>
      <c r="C33" s="11"/>
      <c r="D33" s="15">
        <v>397000</v>
      </c>
      <c r="E33" s="16">
        <v>752</v>
      </c>
      <c r="F33" s="15">
        <f t="shared" si="8"/>
        <v>397752</v>
      </c>
      <c r="G33" s="16">
        <v>397550</v>
      </c>
      <c r="H33" s="16">
        <v>397550</v>
      </c>
      <c r="I33" s="16">
        <f t="shared" si="6"/>
        <v>202</v>
      </c>
    </row>
    <row r="34" spans="2:9" ht="12.75">
      <c r="B34" s="13" t="s">
        <v>35</v>
      </c>
      <c r="C34" s="11"/>
      <c r="D34" s="15">
        <v>615896</v>
      </c>
      <c r="E34" s="16">
        <v>347616.95</v>
      </c>
      <c r="F34" s="15">
        <f t="shared" si="8"/>
        <v>963512.95</v>
      </c>
      <c r="G34" s="16">
        <v>863567.14</v>
      </c>
      <c r="H34" s="16">
        <v>863567.14</v>
      </c>
      <c r="I34" s="16">
        <f t="shared" si="6"/>
        <v>99945.80999999994</v>
      </c>
    </row>
    <row r="35" spans="2:9" ht="12.75">
      <c r="B35" s="13" t="s">
        <v>36</v>
      </c>
      <c r="C35" s="11"/>
      <c r="D35" s="15">
        <v>60000</v>
      </c>
      <c r="E35" s="16">
        <v>-44000</v>
      </c>
      <c r="F35" s="15">
        <f t="shared" si="8"/>
        <v>16000</v>
      </c>
      <c r="G35" s="16">
        <v>15817.5</v>
      </c>
      <c r="H35" s="16">
        <v>15817.5</v>
      </c>
      <c r="I35" s="16">
        <f t="shared" si="6"/>
        <v>182.5</v>
      </c>
    </row>
    <row r="36" spans="2:9" ht="12.75">
      <c r="B36" s="13" t="s">
        <v>37</v>
      </c>
      <c r="C36" s="11"/>
      <c r="D36" s="15">
        <v>240000</v>
      </c>
      <c r="E36" s="16">
        <v>376116.24</v>
      </c>
      <c r="F36" s="15">
        <f t="shared" si="8"/>
        <v>616116.24</v>
      </c>
      <c r="G36" s="16">
        <v>614537.83</v>
      </c>
      <c r="H36" s="16">
        <v>614537.83</v>
      </c>
      <c r="I36" s="16">
        <f t="shared" si="6"/>
        <v>1578.4100000000326</v>
      </c>
    </row>
    <row r="37" spans="2:9" ht="12.75">
      <c r="B37" s="13" t="s">
        <v>38</v>
      </c>
      <c r="C37" s="11"/>
      <c r="D37" s="15">
        <v>115000</v>
      </c>
      <c r="E37" s="16">
        <v>327903</v>
      </c>
      <c r="F37" s="15">
        <f t="shared" si="8"/>
        <v>442903</v>
      </c>
      <c r="G37" s="16">
        <v>442401.37</v>
      </c>
      <c r="H37" s="16">
        <v>442401.37</v>
      </c>
      <c r="I37" s="16">
        <f t="shared" si="6"/>
        <v>501.63000000000466</v>
      </c>
    </row>
    <row r="38" spans="2:9" ht="12.75">
      <c r="B38" s="13" t="s">
        <v>39</v>
      </c>
      <c r="C38" s="11"/>
      <c r="D38" s="15">
        <v>70000</v>
      </c>
      <c r="E38" s="16">
        <v>24710</v>
      </c>
      <c r="F38" s="15">
        <f t="shared" si="8"/>
        <v>94710</v>
      </c>
      <c r="G38" s="16">
        <v>94526</v>
      </c>
      <c r="H38" s="16">
        <v>94526</v>
      </c>
      <c r="I38" s="16">
        <f t="shared" si="6"/>
        <v>184</v>
      </c>
    </row>
    <row r="39" spans="2:9" ht="25.5" customHeight="1">
      <c r="B39" s="26" t="s">
        <v>40</v>
      </c>
      <c r="C39" s="27"/>
      <c r="D39" s="15">
        <f aca="true" t="shared" si="9" ref="D39:I39">SUM(D40:D48)</f>
        <v>1339296</v>
      </c>
      <c r="E39" s="15">
        <f t="shared" si="9"/>
        <v>-1019000</v>
      </c>
      <c r="F39" s="15">
        <f>SUM(F40:F48)</f>
        <v>320296</v>
      </c>
      <c r="G39" s="15">
        <f t="shared" si="9"/>
        <v>264628.06</v>
      </c>
      <c r="H39" s="15">
        <f t="shared" si="9"/>
        <v>264628.06</v>
      </c>
      <c r="I39" s="15">
        <f t="shared" si="9"/>
        <v>55667.94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1239296</v>
      </c>
      <c r="E43" s="16">
        <v>-969000</v>
      </c>
      <c r="F43" s="15">
        <f t="shared" si="10"/>
        <v>270296</v>
      </c>
      <c r="G43" s="16">
        <v>264628.06</v>
      </c>
      <c r="H43" s="16">
        <v>264628.06</v>
      </c>
      <c r="I43" s="16">
        <f t="shared" si="6"/>
        <v>5667.940000000002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>
        <v>100000</v>
      </c>
      <c r="E48" s="16">
        <v>-50000</v>
      </c>
      <c r="F48" s="15">
        <f t="shared" si="10"/>
        <v>50000</v>
      </c>
      <c r="G48" s="16">
        <v>0</v>
      </c>
      <c r="H48" s="16">
        <v>0</v>
      </c>
      <c r="I48" s="16">
        <f t="shared" si="6"/>
        <v>50000</v>
      </c>
    </row>
    <row r="49" spans="2:9" ht="12.75">
      <c r="B49" s="26" t="s">
        <v>50</v>
      </c>
      <c r="C49" s="27"/>
      <c r="D49" s="15">
        <f aca="true" t="shared" si="11" ref="D49:I49">SUM(D50:D58)</f>
        <v>252000</v>
      </c>
      <c r="E49" s="15">
        <f t="shared" si="11"/>
        <v>5188201.8100000005</v>
      </c>
      <c r="F49" s="15">
        <f t="shared" si="11"/>
        <v>5440201.8100000005</v>
      </c>
      <c r="G49" s="15">
        <f t="shared" si="11"/>
        <v>4535779.120000001</v>
      </c>
      <c r="H49" s="15">
        <f t="shared" si="11"/>
        <v>4535779.120000001</v>
      </c>
      <c r="I49" s="15">
        <f t="shared" si="11"/>
        <v>904422.6899999997</v>
      </c>
    </row>
    <row r="50" spans="2:9" ht="12.75">
      <c r="B50" s="13" t="s">
        <v>51</v>
      </c>
      <c r="C50" s="11"/>
      <c r="D50" s="15">
        <v>74500</v>
      </c>
      <c r="E50" s="16">
        <v>1472253.21</v>
      </c>
      <c r="F50" s="15">
        <f t="shared" si="10"/>
        <v>1546753.21</v>
      </c>
      <c r="G50" s="16">
        <v>1436088.32</v>
      </c>
      <c r="H50" s="16">
        <v>1436088.32</v>
      </c>
      <c r="I50" s="16">
        <f t="shared" si="6"/>
        <v>110664.8899999999</v>
      </c>
    </row>
    <row r="51" spans="2:9" ht="12.75">
      <c r="B51" s="13" t="s">
        <v>52</v>
      </c>
      <c r="C51" s="11"/>
      <c r="D51" s="15">
        <v>10000</v>
      </c>
      <c r="E51" s="16">
        <v>51639</v>
      </c>
      <c r="F51" s="15">
        <f t="shared" si="10"/>
        <v>61639</v>
      </c>
      <c r="G51" s="16">
        <v>61637.29</v>
      </c>
      <c r="H51" s="16">
        <v>61637.29</v>
      </c>
      <c r="I51" s="16">
        <f t="shared" si="6"/>
        <v>1.7099999999991269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150000</v>
      </c>
      <c r="E53" s="16">
        <v>3257462.6</v>
      </c>
      <c r="F53" s="15">
        <f t="shared" si="10"/>
        <v>3407462.6</v>
      </c>
      <c r="G53" s="16">
        <v>2613749.24</v>
      </c>
      <c r="H53" s="16">
        <v>2613749.24</v>
      </c>
      <c r="I53" s="16">
        <f t="shared" si="6"/>
        <v>793713.3599999999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17500</v>
      </c>
      <c r="E55" s="16">
        <v>406847</v>
      </c>
      <c r="F55" s="15">
        <f t="shared" si="10"/>
        <v>424347</v>
      </c>
      <c r="G55" s="16">
        <v>424304.27</v>
      </c>
      <c r="H55" s="16">
        <v>424304.27</v>
      </c>
      <c r="I55" s="16">
        <f t="shared" si="6"/>
        <v>42.72999999998137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147495743</v>
      </c>
      <c r="E160" s="14">
        <f t="shared" si="21"/>
        <v>1531479.8099999996</v>
      </c>
      <c r="F160" s="14">
        <f t="shared" si="21"/>
        <v>149027222.81</v>
      </c>
      <c r="G160" s="14">
        <f t="shared" si="21"/>
        <v>144964917.07</v>
      </c>
      <c r="H160" s="14">
        <f t="shared" si="21"/>
        <v>144964917.07</v>
      </c>
      <c r="I160" s="14">
        <f t="shared" si="21"/>
        <v>4062305.740000003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2016-12-20T19:53:14Z</cp:lastPrinted>
  <dcterms:created xsi:type="dcterms:W3CDTF">2016-10-11T20:25:15Z</dcterms:created>
  <dcterms:modified xsi:type="dcterms:W3CDTF">2020-02-19T18:24:15Z</dcterms:modified>
  <cp:category/>
  <cp:version/>
  <cp:contentType/>
  <cp:contentStatus/>
</cp:coreProperties>
</file>